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640" windowHeight="12150"/>
  </bookViews>
  <sheets>
    <sheet name="3C耗材" sheetId="1" r:id="rId1"/>
  </sheets>
  <definedNames>
    <definedName name="_xlnm.Print_Area" localSheetId="0">'3C耗材'!$K$9</definedName>
    <definedName name="_xlnm.Print_Titles" localSheetId="0">'3C耗材'!$1:$3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<sst xmlns="http://schemas.openxmlformats.org/spreadsheetml/2006/main" count="104" uniqueCount="72">
  <si>
    <t>宜宾医药健康职业学院2025-2026年度3C设备耗材及零配件协议供货项目报价单</t>
  </si>
  <si>
    <t>项号</t>
  </si>
  <si>
    <r>
      <rPr>
        <sz val="11"/>
        <color theme="1"/>
        <rFont val="黑体"/>
        <charset val="134"/>
      </rPr>
      <t>商品名称</t>
    </r>
  </si>
  <si>
    <t>规格</t>
  </si>
  <si>
    <t>参考方案</t>
  </si>
  <si>
    <t>参考品牌</t>
  </si>
  <si>
    <t>单位</t>
  </si>
  <si>
    <t>数量</t>
  </si>
  <si>
    <t>单价
限价
（元）</t>
  </si>
  <si>
    <t>单项
限价(元)</t>
  </si>
  <si>
    <t>单价
报价(元)</t>
  </si>
  <si>
    <t>单项
报价
（元）</t>
  </si>
  <si>
    <r>
      <rPr>
        <sz val="11"/>
        <color theme="1"/>
        <rFont val="Times New Roman"/>
        <charset val="134"/>
      </rPr>
      <t>U</t>
    </r>
    <r>
      <rPr>
        <sz val="11"/>
        <color theme="1"/>
        <rFont val="宋体"/>
        <charset val="134"/>
      </rPr>
      <t>盘</t>
    </r>
  </si>
  <si>
    <t>64GB / USB3.2</t>
  </si>
  <si>
    <t>闪迪、金士顿、联想</t>
  </si>
  <si>
    <t>个</t>
  </si>
  <si>
    <t>硬盘</t>
  </si>
  <si>
    <t>1TB / USB3.0</t>
  </si>
  <si>
    <t>希捷、联想、闪迪</t>
  </si>
  <si>
    <t>光碟</t>
  </si>
  <si>
    <t>DVD-R(50P)</t>
  </si>
  <si>
    <t>张</t>
  </si>
  <si>
    <t>网线</t>
  </si>
  <si>
    <t>六类网线</t>
  </si>
  <si>
    <t>米</t>
  </si>
  <si>
    <t>鼠标</t>
  </si>
  <si>
    <r>
      <rPr>
        <sz val="11"/>
        <color theme="1"/>
        <rFont val="宋体"/>
        <charset val="134"/>
      </rPr>
      <t>有线</t>
    </r>
    <r>
      <rPr>
        <sz val="11"/>
        <color theme="1"/>
        <rFont val="Times New Roman"/>
        <charset val="134"/>
      </rPr>
      <t>/</t>
    </r>
    <r>
      <rPr>
        <sz val="11"/>
        <color theme="1"/>
        <rFont val="宋体"/>
        <charset val="134"/>
      </rPr>
      <t>无线</t>
    </r>
  </si>
  <si>
    <t>联想、雷柏、双飞燕</t>
  </si>
  <si>
    <t>键盘</t>
  </si>
  <si>
    <r>
      <rPr>
        <sz val="11"/>
        <color theme="1"/>
        <rFont val="宋体"/>
        <charset val="134"/>
      </rPr>
      <t>奔图</t>
    </r>
    <r>
      <rPr>
        <sz val="11"/>
        <color theme="1"/>
        <rFont val="Times New Roman"/>
        <charset val="134"/>
      </rPr>
      <t>P3320D</t>
    </r>
    <r>
      <rPr>
        <sz val="11"/>
        <color theme="1"/>
        <rFont val="宋体"/>
        <charset val="134"/>
      </rPr>
      <t>打印机</t>
    </r>
    <r>
      <rPr>
        <sz val="11"/>
        <color theme="1"/>
        <rFont val="Times New Roman"/>
        <charset val="134"/>
      </rPr>
      <t xml:space="preserve"> </t>
    </r>
    <r>
      <rPr>
        <sz val="11"/>
        <color theme="1"/>
        <rFont val="宋体"/>
        <charset val="134"/>
      </rPr>
      <t>粉盒</t>
    </r>
  </si>
  <si>
    <r>
      <rPr>
        <sz val="11"/>
        <color theme="1"/>
        <rFont val="Times New Roman"/>
        <charset val="134"/>
      </rPr>
      <t>&gt;=1500</t>
    </r>
    <r>
      <rPr>
        <sz val="11"/>
        <color theme="1"/>
        <rFont val="宋体"/>
        <charset val="134"/>
      </rPr>
      <t>页</t>
    </r>
  </si>
  <si>
    <t>奔图、格之格、天威</t>
  </si>
  <si>
    <t>支</t>
  </si>
  <si>
    <r>
      <rPr>
        <sz val="11"/>
        <color theme="1"/>
        <rFont val="宋体"/>
        <charset val="134"/>
      </rPr>
      <t>奔图</t>
    </r>
    <r>
      <rPr>
        <sz val="11"/>
        <color theme="1"/>
        <rFont val="Times New Roman"/>
        <charset val="134"/>
      </rPr>
      <t>P3320D</t>
    </r>
    <r>
      <rPr>
        <sz val="11"/>
        <color theme="1"/>
        <rFont val="宋体"/>
        <charset val="134"/>
      </rPr>
      <t>打印机</t>
    </r>
    <r>
      <rPr>
        <sz val="11"/>
        <color theme="1"/>
        <rFont val="Times New Roman"/>
        <charset val="134"/>
      </rPr>
      <t xml:space="preserve"> </t>
    </r>
    <r>
      <rPr>
        <sz val="11"/>
        <color theme="1"/>
        <rFont val="宋体"/>
        <charset val="134"/>
      </rPr>
      <t>硒鼓</t>
    </r>
  </si>
  <si>
    <r>
      <rPr>
        <sz val="11"/>
        <color theme="1"/>
        <rFont val="Times New Roman"/>
        <charset val="134"/>
      </rPr>
      <t>&gt;=12000</t>
    </r>
    <r>
      <rPr>
        <sz val="11"/>
        <color theme="1"/>
        <rFont val="宋体"/>
        <charset val="134"/>
      </rPr>
      <t>页</t>
    </r>
  </si>
  <si>
    <r>
      <rPr>
        <sz val="11"/>
        <color theme="1"/>
        <rFont val="宋体"/>
        <charset val="134"/>
      </rPr>
      <t>奔图</t>
    </r>
    <r>
      <rPr>
        <sz val="11"/>
        <color theme="1"/>
        <rFont val="Times New Roman"/>
        <charset val="134"/>
      </rPr>
      <t>P3380DN</t>
    </r>
    <r>
      <rPr>
        <sz val="11"/>
        <color theme="1"/>
        <rFont val="宋体"/>
        <charset val="134"/>
      </rPr>
      <t>打印机</t>
    </r>
    <r>
      <rPr>
        <sz val="11"/>
        <color theme="1"/>
        <rFont val="Times New Roman"/>
        <charset val="134"/>
      </rPr>
      <t xml:space="preserve"> </t>
    </r>
    <r>
      <rPr>
        <sz val="11"/>
        <color theme="1"/>
        <rFont val="宋体"/>
        <charset val="134"/>
      </rPr>
      <t>粉盒</t>
    </r>
  </si>
  <si>
    <r>
      <rPr>
        <sz val="11"/>
        <color theme="1"/>
        <rFont val="Times New Roman"/>
        <charset val="134"/>
      </rPr>
      <t>&gt;=3000</t>
    </r>
    <r>
      <rPr>
        <sz val="11"/>
        <color theme="1"/>
        <rFont val="宋体"/>
        <charset val="134"/>
      </rPr>
      <t>页</t>
    </r>
  </si>
  <si>
    <r>
      <rPr>
        <sz val="11"/>
        <color theme="1"/>
        <rFont val="宋体"/>
        <charset val="134"/>
      </rPr>
      <t>奔图</t>
    </r>
    <r>
      <rPr>
        <sz val="11"/>
        <color theme="1"/>
        <rFont val="Times New Roman"/>
        <charset val="134"/>
      </rPr>
      <t>P3380DN</t>
    </r>
    <r>
      <rPr>
        <sz val="11"/>
        <color theme="1"/>
        <rFont val="宋体"/>
        <charset val="134"/>
      </rPr>
      <t>打印机</t>
    </r>
    <r>
      <rPr>
        <sz val="11"/>
        <color theme="1"/>
        <rFont val="Times New Roman"/>
        <charset val="134"/>
      </rPr>
      <t xml:space="preserve"> </t>
    </r>
    <r>
      <rPr>
        <sz val="11"/>
        <color theme="1"/>
        <rFont val="宋体"/>
        <charset val="134"/>
      </rPr>
      <t>硒鼓</t>
    </r>
  </si>
  <si>
    <r>
      <rPr>
        <sz val="11"/>
        <color theme="1"/>
        <rFont val="Times New Roman"/>
        <charset val="134"/>
      </rPr>
      <t xml:space="preserve">HP color laser MFP178nw </t>
    </r>
    <r>
      <rPr>
        <sz val="11"/>
        <color theme="1"/>
        <rFont val="宋体"/>
        <charset val="134"/>
      </rPr>
      <t>粉盒</t>
    </r>
  </si>
  <si>
    <r>
      <rPr>
        <sz val="11"/>
        <color theme="1"/>
        <rFont val="Times New Roman"/>
        <charset val="134"/>
      </rPr>
      <t>&gt;=1000</t>
    </r>
    <r>
      <rPr>
        <sz val="11"/>
        <color theme="1"/>
        <rFont val="宋体"/>
        <charset val="134"/>
      </rPr>
      <t>页</t>
    </r>
  </si>
  <si>
    <t>罗技、格之格、天威</t>
  </si>
  <si>
    <r>
      <rPr>
        <sz val="11"/>
        <color theme="1"/>
        <rFont val="Times New Roman"/>
        <charset val="134"/>
      </rPr>
      <t xml:space="preserve">HP color laser MFP178nw </t>
    </r>
    <r>
      <rPr>
        <sz val="11"/>
        <color theme="1"/>
        <rFont val="宋体"/>
        <charset val="134"/>
      </rPr>
      <t>硒鼓</t>
    </r>
  </si>
  <si>
    <r>
      <rPr>
        <sz val="11"/>
        <color theme="1"/>
        <rFont val="Times New Roman"/>
        <charset val="134"/>
      </rPr>
      <t>&gt;=16000</t>
    </r>
    <r>
      <rPr>
        <sz val="11"/>
        <color theme="1"/>
        <rFont val="宋体"/>
        <charset val="134"/>
      </rPr>
      <t>页</t>
    </r>
  </si>
  <si>
    <r>
      <rPr>
        <sz val="11"/>
        <color theme="1"/>
        <rFont val="宋体"/>
        <charset val="134"/>
      </rPr>
      <t>柯尼卡美能达</t>
    </r>
    <r>
      <rPr>
        <sz val="11"/>
        <color theme="1"/>
        <rFont val="Times New Roman"/>
        <charset val="134"/>
      </rPr>
      <t>C226/C266</t>
    </r>
    <r>
      <rPr>
        <sz val="11"/>
        <color theme="1"/>
        <rFont val="宋体"/>
        <charset val="134"/>
      </rPr>
      <t>复合机</t>
    </r>
    <r>
      <rPr>
        <sz val="11"/>
        <color theme="1"/>
        <rFont val="Times New Roman"/>
        <charset val="134"/>
      </rPr>
      <t xml:space="preserve"> </t>
    </r>
    <r>
      <rPr>
        <sz val="11"/>
        <color theme="1"/>
        <rFont val="宋体"/>
        <charset val="134"/>
      </rPr>
      <t>粉盒黑色</t>
    </r>
  </si>
  <si>
    <r>
      <rPr>
        <sz val="11"/>
        <color theme="1"/>
        <rFont val="Times New Roman"/>
        <charset val="134"/>
      </rPr>
      <t>&gt;=27000</t>
    </r>
    <r>
      <rPr>
        <sz val="11"/>
        <color theme="1"/>
        <rFont val="宋体"/>
        <charset val="134"/>
      </rPr>
      <t>页</t>
    </r>
  </si>
  <si>
    <t>格之格、天威、原装</t>
  </si>
  <si>
    <r>
      <rPr>
        <sz val="11"/>
        <color theme="1"/>
        <rFont val="宋体"/>
        <charset val="134"/>
      </rPr>
      <t>柯尼卡美能达</t>
    </r>
    <r>
      <rPr>
        <sz val="11"/>
        <color theme="1"/>
        <rFont val="Times New Roman"/>
        <charset val="134"/>
      </rPr>
      <t>C226/C266</t>
    </r>
    <r>
      <rPr>
        <sz val="11"/>
        <color theme="1"/>
        <rFont val="宋体"/>
        <charset val="134"/>
      </rPr>
      <t>复合机</t>
    </r>
    <r>
      <rPr>
        <sz val="11"/>
        <color theme="1"/>
        <rFont val="Times New Roman"/>
        <charset val="134"/>
      </rPr>
      <t xml:space="preserve"> </t>
    </r>
    <r>
      <rPr>
        <sz val="11"/>
        <color theme="1"/>
        <rFont val="宋体"/>
        <charset val="134"/>
      </rPr>
      <t>粉盒彩色</t>
    </r>
  </si>
  <si>
    <r>
      <rPr>
        <sz val="11"/>
        <color theme="1"/>
        <rFont val="Times New Roman"/>
        <charset val="134"/>
      </rPr>
      <t>&gt;=25000</t>
    </r>
    <r>
      <rPr>
        <sz val="11"/>
        <color theme="1"/>
        <rFont val="宋体"/>
        <charset val="134"/>
      </rPr>
      <t>页</t>
    </r>
  </si>
  <si>
    <r>
      <rPr>
        <sz val="11"/>
        <color theme="1"/>
        <rFont val="宋体"/>
        <charset val="134"/>
      </rPr>
      <t>柯尼卡美能达</t>
    </r>
    <r>
      <rPr>
        <sz val="11"/>
        <color theme="1"/>
        <rFont val="Times New Roman"/>
        <charset val="134"/>
      </rPr>
      <t>C226/C266</t>
    </r>
    <r>
      <rPr>
        <sz val="11"/>
        <color theme="1"/>
        <rFont val="宋体"/>
        <charset val="134"/>
      </rPr>
      <t>复合机</t>
    </r>
    <r>
      <rPr>
        <sz val="11"/>
        <color theme="1"/>
        <rFont val="Times New Roman"/>
        <charset val="134"/>
      </rPr>
      <t xml:space="preserve"> </t>
    </r>
    <r>
      <rPr>
        <sz val="11"/>
        <color theme="1"/>
        <rFont val="宋体"/>
        <charset val="134"/>
      </rPr>
      <t>鼓组件黑色</t>
    </r>
  </si>
  <si>
    <r>
      <rPr>
        <sz val="11"/>
        <color theme="1"/>
        <rFont val="Times New Roman"/>
        <charset val="134"/>
      </rPr>
      <t>&gt;=80000</t>
    </r>
    <r>
      <rPr>
        <sz val="11"/>
        <color theme="1"/>
        <rFont val="宋体"/>
        <charset val="134"/>
      </rPr>
      <t>页</t>
    </r>
    <r>
      <rPr>
        <sz val="11"/>
        <color theme="1"/>
        <rFont val="Times New Roman"/>
        <charset val="134"/>
      </rPr>
      <t xml:space="preserve"> </t>
    </r>
    <r>
      <rPr>
        <sz val="11"/>
        <color theme="1"/>
        <rFont val="宋体"/>
        <charset val="134"/>
      </rPr>
      <t>含显影</t>
    </r>
  </si>
  <si>
    <t>天威、得普达、墨谦</t>
  </si>
  <si>
    <r>
      <rPr>
        <sz val="11"/>
        <color theme="1"/>
        <rFont val="宋体"/>
        <charset val="134"/>
      </rPr>
      <t>柯尼卡美能达</t>
    </r>
    <r>
      <rPr>
        <sz val="11"/>
        <color theme="1"/>
        <rFont val="Times New Roman"/>
        <charset val="134"/>
      </rPr>
      <t>C226/C266</t>
    </r>
    <r>
      <rPr>
        <sz val="11"/>
        <color theme="1"/>
        <rFont val="宋体"/>
        <charset val="134"/>
      </rPr>
      <t>复合机</t>
    </r>
    <r>
      <rPr>
        <sz val="11"/>
        <color theme="1"/>
        <rFont val="Times New Roman"/>
        <charset val="134"/>
      </rPr>
      <t xml:space="preserve"> </t>
    </r>
    <r>
      <rPr>
        <sz val="11"/>
        <color theme="1"/>
        <rFont val="宋体"/>
        <charset val="134"/>
      </rPr>
      <t>鼓组件彩色</t>
    </r>
  </si>
  <si>
    <r>
      <rPr>
        <sz val="11"/>
        <color theme="1"/>
        <rFont val="宋体"/>
        <charset val="134"/>
      </rPr>
      <t>联想</t>
    </r>
    <r>
      <rPr>
        <sz val="11"/>
        <color theme="1"/>
        <rFont val="Times New Roman"/>
        <charset val="134"/>
      </rPr>
      <t>CM7310DNW Pro</t>
    </r>
    <r>
      <rPr>
        <sz val="11"/>
        <color theme="1"/>
        <rFont val="宋体"/>
        <charset val="134"/>
      </rPr>
      <t>一体机</t>
    </r>
    <r>
      <rPr>
        <sz val="11"/>
        <color theme="1"/>
        <rFont val="Times New Roman"/>
        <charset val="134"/>
      </rPr>
      <t xml:space="preserve"> </t>
    </r>
    <r>
      <rPr>
        <sz val="11"/>
        <color theme="1"/>
        <rFont val="宋体"/>
        <charset val="134"/>
      </rPr>
      <t>粉盒黑色</t>
    </r>
  </si>
  <si>
    <r>
      <rPr>
        <sz val="11"/>
        <color theme="1"/>
        <rFont val="Times New Roman"/>
        <charset val="134"/>
      </rPr>
      <t>&gt;=3000</t>
    </r>
    <r>
      <rPr>
        <sz val="11"/>
        <color theme="1"/>
        <rFont val="仿宋_GB2312"/>
        <charset val="134"/>
      </rPr>
      <t>页</t>
    </r>
  </si>
  <si>
    <t>格之格、墨谦、原装</t>
  </si>
  <si>
    <r>
      <rPr>
        <sz val="11"/>
        <color theme="1"/>
        <rFont val="宋体"/>
        <charset val="134"/>
      </rPr>
      <t>联想</t>
    </r>
    <r>
      <rPr>
        <sz val="11"/>
        <color theme="1"/>
        <rFont val="Times New Roman"/>
        <charset val="134"/>
      </rPr>
      <t>CM7311DNW Pro</t>
    </r>
    <r>
      <rPr>
        <sz val="11"/>
        <color theme="1"/>
        <rFont val="宋体"/>
        <charset val="134"/>
      </rPr>
      <t>一体机</t>
    </r>
    <r>
      <rPr>
        <sz val="11"/>
        <color theme="1"/>
        <rFont val="Times New Roman"/>
        <charset val="134"/>
      </rPr>
      <t xml:space="preserve"> </t>
    </r>
    <r>
      <rPr>
        <sz val="11"/>
        <color theme="1"/>
        <rFont val="宋体"/>
        <charset val="134"/>
      </rPr>
      <t>粉盒彩色</t>
    </r>
  </si>
  <si>
    <r>
      <rPr>
        <sz val="11"/>
        <color theme="1"/>
        <rFont val="Times New Roman"/>
        <charset val="134"/>
      </rPr>
      <t>&gt;=2300</t>
    </r>
    <r>
      <rPr>
        <sz val="11"/>
        <color theme="1"/>
        <rFont val="仿宋_GB2312"/>
        <charset val="134"/>
      </rPr>
      <t>页</t>
    </r>
  </si>
  <si>
    <r>
      <rPr>
        <sz val="11"/>
        <color theme="1"/>
        <rFont val="宋体"/>
        <charset val="134"/>
      </rPr>
      <t>联想</t>
    </r>
    <r>
      <rPr>
        <sz val="11"/>
        <color theme="1"/>
        <rFont val="Times New Roman"/>
        <charset val="134"/>
      </rPr>
      <t>CM7311DNW Pro</t>
    </r>
    <r>
      <rPr>
        <sz val="11"/>
        <color theme="1"/>
        <rFont val="宋体"/>
        <charset val="134"/>
      </rPr>
      <t>一体机</t>
    </r>
    <r>
      <rPr>
        <sz val="11"/>
        <color theme="1"/>
        <rFont val="Times New Roman"/>
        <charset val="134"/>
      </rPr>
      <t xml:space="preserve"> </t>
    </r>
    <r>
      <rPr>
        <sz val="11"/>
        <color theme="1"/>
        <rFont val="宋体"/>
        <charset val="134"/>
      </rPr>
      <t>硒鼓</t>
    </r>
  </si>
  <si>
    <r>
      <rPr>
        <sz val="11"/>
        <color theme="1"/>
        <rFont val="Times New Roman"/>
        <charset val="134"/>
      </rPr>
      <t>&gt;=15000</t>
    </r>
    <r>
      <rPr>
        <sz val="11"/>
        <color theme="1"/>
        <rFont val="仿宋_GB2312"/>
        <charset val="134"/>
      </rPr>
      <t>页</t>
    </r>
  </si>
  <si>
    <r>
      <rPr>
        <sz val="11"/>
        <color theme="1"/>
        <rFont val="宋体"/>
        <charset val="134"/>
      </rPr>
      <t>理光</t>
    </r>
    <r>
      <rPr>
        <sz val="11"/>
        <color theme="1"/>
        <rFont val="Times New Roman"/>
        <charset val="134"/>
      </rPr>
      <t xml:space="preserve"> IM 3500</t>
    </r>
    <r>
      <rPr>
        <sz val="11"/>
        <color theme="1"/>
        <rFont val="宋体"/>
        <charset val="134"/>
      </rPr>
      <t>复合机</t>
    </r>
    <r>
      <rPr>
        <sz val="11"/>
        <color theme="1"/>
        <rFont val="Times New Roman"/>
        <charset val="134"/>
      </rPr>
      <t xml:space="preserve"> </t>
    </r>
    <r>
      <rPr>
        <sz val="11"/>
        <color theme="1"/>
        <rFont val="宋体"/>
        <charset val="134"/>
      </rPr>
      <t>粉盒</t>
    </r>
  </si>
  <si>
    <r>
      <rPr>
        <sz val="11"/>
        <color theme="1"/>
        <rFont val="Times New Roman"/>
        <charset val="134"/>
      </rPr>
      <t>&gt;=24000</t>
    </r>
    <r>
      <rPr>
        <sz val="11"/>
        <color theme="1"/>
        <rFont val="仿宋_GB2312"/>
        <charset val="134"/>
      </rPr>
      <t>页</t>
    </r>
  </si>
  <si>
    <t>原厂原装</t>
  </si>
  <si>
    <r>
      <rPr>
        <sz val="11"/>
        <color theme="1"/>
        <rFont val="宋体"/>
        <charset val="134"/>
      </rPr>
      <t>理光</t>
    </r>
    <r>
      <rPr>
        <sz val="11"/>
        <color theme="1"/>
        <rFont val="Times New Roman"/>
        <charset val="134"/>
      </rPr>
      <t xml:space="preserve"> IM C3010</t>
    </r>
    <r>
      <rPr>
        <sz val="11"/>
        <color theme="1"/>
        <rFont val="宋体"/>
        <charset val="134"/>
      </rPr>
      <t>复合机</t>
    </r>
    <r>
      <rPr>
        <sz val="11"/>
        <color theme="1"/>
        <rFont val="Times New Roman"/>
        <charset val="134"/>
      </rPr>
      <t xml:space="preserve"> </t>
    </r>
    <r>
      <rPr>
        <sz val="11"/>
        <color theme="1"/>
        <rFont val="宋体"/>
        <charset val="134"/>
      </rPr>
      <t>粉盒黑色</t>
    </r>
  </si>
  <si>
    <r>
      <rPr>
        <sz val="11"/>
        <color theme="1"/>
        <rFont val="宋体"/>
        <charset val="134"/>
      </rPr>
      <t>约</t>
    </r>
    <r>
      <rPr>
        <sz val="11"/>
        <color theme="1"/>
        <rFont val="Times New Roman"/>
        <charset val="134"/>
      </rPr>
      <t>40000</t>
    </r>
    <r>
      <rPr>
        <sz val="11"/>
        <color theme="1"/>
        <rFont val="仿宋_GB2312"/>
        <charset val="134"/>
      </rPr>
      <t>页</t>
    </r>
  </si>
  <si>
    <r>
      <rPr>
        <sz val="11"/>
        <color theme="1"/>
        <rFont val="宋体"/>
        <charset val="134"/>
      </rPr>
      <t>理光</t>
    </r>
    <r>
      <rPr>
        <sz val="11"/>
        <color theme="1"/>
        <rFont val="Times New Roman"/>
        <charset val="134"/>
      </rPr>
      <t xml:space="preserve"> IM C3010</t>
    </r>
    <r>
      <rPr>
        <sz val="11"/>
        <color theme="1"/>
        <rFont val="宋体"/>
        <charset val="134"/>
      </rPr>
      <t>复合机</t>
    </r>
    <r>
      <rPr>
        <sz val="11"/>
        <color theme="1"/>
        <rFont val="Times New Roman"/>
        <charset val="134"/>
      </rPr>
      <t xml:space="preserve"> </t>
    </r>
    <r>
      <rPr>
        <sz val="11"/>
        <color theme="1"/>
        <rFont val="宋体"/>
        <charset val="134"/>
      </rPr>
      <t>粉盒彩色</t>
    </r>
  </si>
  <si>
    <r>
      <rPr>
        <sz val="11"/>
        <color theme="1"/>
        <rFont val="宋体"/>
        <charset val="134"/>
      </rPr>
      <t>约</t>
    </r>
    <r>
      <rPr>
        <sz val="11"/>
        <color theme="1"/>
        <rFont val="Times New Roman"/>
        <charset val="134"/>
      </rPr>
      <t>28000</t>
    </r>
    <r>
      <rPr>
        <sz val="11"/>
        <color theme="1"/>
        <rFont val="仿宋_GB2312"/>
        <charset val="134"/>
      </rPr>
      <t>页</t>
    </r>
  </si>
  <si>
    <t>项目总限价</t>
  </si>
  <si>
    <t>项目总报价</t>
  </si>
  <si>
    <t>大写：</t>
  </si>
  <si>
    <t>小写：</t>
  </si>
  <si>
    <t xml:space="preserve">  报价单位（盖章）：                报价人：                  联系电话：                报价时间：</t>
  </si>
  <si>
    <t>说明：
1.单价报价不超过相对应的限价为有效报价；
2.单项报价为参考数量乘以单价报价，计算准确为有效报价；
3.项目总报价为单项报价之和，不超过项目总限价为有效报价；
4.报价单中已明确品牌的货物在已明确的品牌中选择一个或多个品牌进行供货；未明确品牌的货物，需与校方联系确认后进行供货；
5.参选商家报价时无需填写货物品牌；请勿修改报价单实质内容，凡修改者视为无效报价。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</si>
</sst>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7"/>
      <color theme="1"/>
      <name val="方正大标宋简体"/>
      <charset val="134"/>
    </font>
    <font>
      <sz val="11"/>
      <color rgb="FF000000"/>
      <name val="黑体"/>
      <charset val="134"/>
    </font>
    <font>
      <sz val="11"/>
      <color theme="1"/>
      <name val="Times New Roman"/>
      <charset val="134"/>
    </font>
    <font>
      <sz val="11"/>
      <color theme="1"/>
      <name val="黑体"/>
      <charset val="134"/>
    </font>
    <font>
      <sz val="11"/>
      <color theme="1"/>
      <name val="宋体"/>
      <charset val="134"/>
    </font>
    <font>
      <sz val="11"/>
      <color theme="1"/>
      <name val="仿宋_GB2312"/>
      <charset val="134"/>
    </font>
    <font>
      <sz val="12"/>
      <color theme="1"/>
      <name val="宋体"/>
      <charset val="134"/>
      <scheme val="minor"/>
    </font>
    <font>
      <b/>
      <sz val="11"/>
      <color theme="1"/>
      <name val="Times New Roman"/>
      <charset val="134"/>
    </font>
    <font>
      <sz val="14"/>
      <color theme="1"/>
      <name val="隶书"/>
      <charset val="134"/>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lignment vertical="center"/>
    </xf>
    <xf numFmtId="0" fontId="3" fillId="0" borderId="6"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176" fontId="3" fillId="0" borderId="1" xfId="0" applyNumberFormat="1" applyFont="1" applyFill="1" applyBorder="1" applyAlignment="1">
      <alignment horizontal="right" vertical="center" wrapText="1"/>
    </xf>
    <xf numFmtId="176" fontId="3" fillId="2" borderId="1" xfId="0" applyNumberFormat="1" applyFont="1" applyFill="1" applyBorder="1" applyAlignment="1">
      <alignment horizontal="right" vertical="center" wrapText="1"/>
    </xf>
    <xf numFmtId="0" fontId="5" fillId="0" borderId="1" xfId="0" applyFont="1" applyBorder="1">
      <alignment vertical="center"/>
    </xf>
    <xf numFmtId="0" fontId="3" fillId="0" borderId="1" xfId="0" applyFont="1" applyFill="1" applyBorder="1" applyAlignment="1">
      <alignment horizontal="center" vertical="center" wrapText="1"/>
    </xf>
    <xf numFmtId="0" fontId="7" fillId="0" borderId="1" xfId="0" applyFont="1" applyBorder="1">
      <alignmen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7" fontId="8" fillId="0" borderId="1"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1" xfId="0" applyFill="1" applyBorder="1" applyAlignment="1">
      <alignment horizontal="center" vertical="center"/>
    </xf>
    <xf numFmtId="0" fontId="0" fillId="2" borderId="11" xfId="0" applyFill="1" applyBorder="1" applyAlignment="1">
      <alignment horizontal="center" vertical="center" wrapText="1"/>
    </xf>
    <xf numFmtId="7" fontId="0" fillId="2" borderId="11" xfId="0" applyNumberFormat="1" applyFill="1" applyBorder="1" applyAlignment="1">
      <alignment horizontal="center" vertical="center"/>
    </xf>
    <xf numFmtId="7" fontId="0" fillId="2" borderId="12" xfId="0" applyNumberFormat="1" applyFill="1" applyBorder="1" applyAlignment="1">
      <alignment horizontal="center"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10" fillId="0" borderId="0" xfId="0" applyFont="1" applyFill="1" applyAlignment="1">
      <alignment horizontal="left" vertical="top" wrapText="1"/>
    </xf>
    <xf numFmtId="0" fontId="11" fillId="0" borderId="0" xfId="0" applyFont="1" applyFill="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C34" sqref="C34"/>
    </sheetView>
  </sheetViews>
  <sheetFormatPr defaultColWidth="9" defaultRowHeight="20" customHeight="1"/>
  <cols>
    <col min="1" max="1" width="4.5" style="1" customWidth="1"/>
    <col min="2" max="2" width="36.875" style="3" customWidth="1"/>
    <col min="3" max="3" width="17.5" style="3" customWidth="1"/>
    <col min="4" max="4" width="22.625" style="3" customWidth="1"/>
    <col min="5" max="6" width="5.375" style="1" customWidth="1"/>
    <col min="7" max="7" width="7.375" style="1" customWidth="1"/>
    <col min="8" max="9" width="8.175" style="1" customWidth="1"/>
    <col min="10" max="10" width="8.5" style="1" customWidth="1"/>
    <col min="11" max="16384" width="9" style="1"/>
  </cols>
  <sheetData>
    <row r="1" s="1" customFormat="1" ht="50" customHeight="1" spans="1:10">
      <c r="A1" s="4" t="s">
        <v>0</v>
      </c>
      <c r="B1" s="4"/>
      <c r="C1" s="4"/>
      <c r="D1" s="4"/>
      <c r="E1" s="4"/>
      <c r="F1" s="4"/>
      <c r="G1" s="4"/>
      <c r="H1" s="4"/>
      <c r="I1" s="4"/>
      <c r="J1" s="4"/>
    </row>
    <row r="2" s="1" customFormat="1" ht="27" customHeight="1" spans="1:10">
      <c r="A2" s="5" t="s">
        <v>1</v>
      </c>
      <c r="B2" s="6" t="s">
        <v>2</v>
      </c>
      <c r="C2" s="7" t="s">
        <v>3</v>
      </c>
      <c r="D2" s="8" t="s">
        <v>4</v>
      </c>
      <c r="E2" s="8"/>
      <c r="F2" s="8"/>
      <c r="G2" s="8"/>
      <c r="H2" s="8"/>
      <c r="I2" s="8"/>
      <c r="J2" s="9"/>
    </row>
    <row r="3" s="2" customFormat="1" ht="45" customHeight="1" spans="1:10">
      <c r="A3" s="5"/>
      <c r="B3" s="6"/>
      <c r="C3" s="10"/>
      <c r="D3" s="9" t="s">
        <v>5</v>
      </c>
      <c r="E3" s="5" t="s">
        <v>6</v>
      </c>
      <c r="F3" s="11" t="s">
        <v>7</v>
      </c>
      <c r="G3" s="11" t="s">
        <v>8</v>
      </c>
      <c r="H3" s="11" t="s">
        <v>9</v>
      </c>
      <c r="I3" s="12" t="s">
        <v>10</v>
      </c>
      <c r="J3" s="12" t="s">
        <v>11</v>
      </c>
    </row>
    <row r="4" s="2" customFormat="1" ht="16.8" customHeight="1" spans="1:10">
      <c r="A4" s="13">
        <v>1</v>
      </c>
      <c r="B4" s="14" t="s">
        <v>12</v>
      </c>
      <c r="C4" s="15" t="s">
        <v>13</v>
      </c>
      <c r="D4" s="16" t="s">
        <v>14</v>
      </c>
      <c r="E4" s="17" t="s">
        <v>15</v>
      </c>
      <c r="F4" s="13">
        <v>90</v>
      </c>
      <c r="G4" s="18">
        <v>60</v>
      </c>
      <c r="H4" s="18">
        <f t="shared" ref="H4:H25" si="0">+F4*G4</f>
        <v>5400</v>
      </c>
      <c r="I4" s="19"/>
      <c r="J4" s="19">
        <f>+F4*I4</f>
        <v>0</v>
      </c>
    </row>
    <row r="5" s="2" customFormat="1" ht="16.8" customHeight="1" spans="1:10">
      <c r="A5" s="13">
        <v>2</v>
      </c>
      <c r="B5" s="20" t="s">
        <v>16</v>
      </c>
      <c r="C5" s="21" t="s">
        <v>17</v>
      </c>
      <c r="D5" s="16" t="s">
        <v>18</v>
      </c>
      <c r="E5" s="17" t="s">
        <v>15</v>
      </c>
      <c r="F5" s="13">
        <v>12</v>
      </c>
      <c r="G5" s="18">
        <v>460</v>
      </c>
      <c r="H5" s="18">
        <f t="shared" si="0"/>
        <v>5520</v>
      </c>
      <c r="I5" s="19"/>
      <c r="J5" s="19">
        <f t="shared" ref="J5:J25" si="1">+F5*I5</f>
        <v>0</v>
      </c>
    </row>
    <row r="6" s="1" customFormat="1" ht="16.8" customHeight="1" spans="1:10">
      <c r="A6" s="13">
        <v>3</v>
      </c>
      <c r="B6" s="20" t="s">
        <v>19</v>
      </c>
      <c r="C6" s="21" t="s">
        <v>20</v>
      </c>
      <c r="D6" s="22"/>
      <c r="E6" s="17" t="s">
        <v>21</v>
      </c>
      <c r="F6" s="13">
        <v>30</v>
      </c>
      <c r="G6" s="18">
        <v>3</v>
      </c>
      <c r="H6" s="18">
        <f t="shared" si="0"/>
        <v>90</v>
      </c>
      <c r="I6" s="19"/>
      <c r="J6" s="19">
        <f t="shared" si="1"/>
        <v>0</v>
      </c>
    </row>
    <row r="7" s="2" customFormat="1" ht="16.8" customHeight="1" spans="1:10">
      <c r="A7" s="13">
        <v>4</v>
      </c>
      <c r="B7" s="20" t="s">
        <v>22</v>
      </c>
      <c r="C7" s="23" t="s">
        <v>23</v>
      </c>
      <c r="D7" s="22"/>
      <c r="E7" s="17" t="s">
        <v>24</v>
      </c>
      <c r="F7" s="13">
        <v>100</v>
      </c>
      <c r="G7" s="18">
        <v>3.5</v>
      </c>
      <c r="H7" s="18">
        <f t="shared" si="0"/>
        <v>350</v>
      </c>
      <c r="I7" s="19"/>
      <c r="J7" s="19">
        <f t="shared" si="1"/>
        <v>0</v>
      </c>
    </row>
    <row r="8" s="2" customFormat="1" ht="16.8" customHeight="1" spans="1:10">
      <c r="A8" s="13">
        <v>5</v>
      </c>
      <c r="B8" s="20" t="s">
        <v>25</v>
      </c>
      <c r="C8" s="23" t="s">
        <v>26</v>
      </c>
      <c r="D8" s="16" t="s">
        <v>27</v>
      </c>
      <c r="E8" s="17" t="s">
        <v>15</v>
      </c>
      <c r="F8" s="13">
        <v>24</v>
      </c>
      <c r="G8" s="18">
        <v>55</v>
      </c>
      <c r="H8" s="18">
        <f t="shared" si="0"/>
        <v>1320</v>
      </c>
      <c r="I8" s="19"/>
      <c r="J8" s="19">
        <f t="shared" si="1"/>
        <v>0</v>
      </c>
    </row>
    <row r="9" s="2" customFormat="1" ht="16.8" customHeight="1" spans="1:10">
      <c r="A9" s="13">
        <v>6</v>
      </c>
      <c r="B9" s="20" t="s">
        <v>28</v>
      </c>
      <c r="C9" s="23" t="s">
        <v>26</v>
      </c>
      <c r="D9" s="16" t="s">
        <v>27</v>
      </c>
      <c r="E9" s="17" t="s">
        <v>15</v>
      </c>
      <c r="F9" s="13">
        <v>24</v>
      </c>
      <c r="G9" s="18">
        <v>55</v>
      </c>
      <c r="H9" s="18">
        <f t="shared" si="0"/>
        <v>1320</v>
      </c>
      <c r="I9" s="19"/>
      <c r="J9" s="19">
        <f t="shared" si="1"/>
        <v>0</v>
      </c>
    </row>
    <row r="10" s="2" customFormat="1" ht="16.8" customHeight="1" spans="1:10">
      <c r="A10" s="13">
        <v>7</v>
      </c>
      <c r="B10" s="20" t="s">
        <v>29</v>
      </c>
      <c r="C10" s="21" t="s">
        <v>30</v>
      </c>
      <c r="D10" s="16" t="s">
        <v>31</v>
      </c>
      <c r="E10" s="17" t="s">
        <v>32</v>
      </c>
      <c r="F10" s="13">
        <v>34</v>
      </c>
      <c r="G10" s="18">
        <v>180</v>
      </c>
      <c r="H10" s="18">
        <f t="shared" si="0"/>
        <v>6120</v>
      </c>
      <c r="I10" s="19"/>
      <c r="J10" s="19">
        <f t="shared" si="1"/>
        <v>0</v>
      </c>
    </row>
    <row r="11" s="2" customFormat="1" ht="16.8" customHeight="1" spans="1:10">
      <c r="A11" s="13">
        <v>8</v>
      </c>
      <c r="B11" s="20" t="s">
        <v>33</v>
      </c>
      <c r="C11" s="21" t="s">
        <v>34</v>
      </c>
      <c r="D11" s="16" t="s">
        <v>31</v>
      </c>
      <c r="E11" s="17" t="s">
        <v>32</v>
      </c>
      <c r="F11" s="13">
        <v>17</v>
      </c>
      <c r="G11" s="18">
        <v>210</v>
      </c>
      <c r="H11" s="18">
        <f t="shared" si="0"/>
        <v>3570</v>
      </c>
      <c r="I11" s="19"/>
      <c r="J11" s="19">
        <f t="shared" si="1"/>
        <v>0</v>
      </c>
    </row>
    <row r="12" s="1" customFormat="1" ht="16.8" customHeight="1" spans="1:10">
      <c r="A12" s="13">
        <v>9</v>
      </c>
      <c r="B12" s="20" t="s">
        <v>35</v>
      </c>
      <c r="C12" s="21" t="s">
        <v>36</v>
      </c>
      <c r="D12" s="16" t="s">
        <v>31</v>
      </c>
      <c r="E12" s="17" t="s">
        <v>32</v>
      </c>
      <c r="F12" s="13">
        <v>16</v>
      </c>
      <c r="G12" s="18">
        <v>180</v>
      </c>
      <c r="H12" s="18">
        <f t="shared" si="0"/>
        <v>2880</v>
      </c>
      <c r="I12" s="19"/>
      <c r="J12" s="19">
        <f t="shared" si="1"/>
        <v>0</v>
      </c>
    </row>
    <row r="13" s="1" customFormat="1" ht="21" customHeight="1" spans="1:10">
      <c r="A13" s="13">
        <v>10</v>
      </c>
      <c r="B13" s="20" t="s">
        <v>37</v>
      </c>
      <c r="C13" s="21" t="s">
        <v>34</v>
      </c>
      <c r="D13" s="16" t="s">
        <v>31</v>
      </c>
      <c r="E13" s="17" t="s">
        <v>32</v>
      </c>
      <c r="F13" s="13">
        <v>8</v>
      </c>
      <c r="G13" s="18">
        <v>180</v>
      </c>
      <c r="H13" s="18">
        <f t="shared" si="0"/>
        <v>1440</v>
      </c>
      <c r="I13" s="19"/>
      <c r="J13" s="19">
        <f t="shared" si="1"/>
        <v>0</v>
      </c>
    </row>
    <row r="14" s="1" customFormat="1" ht="21" customHeight="1" spans="1:10">
      <c r="A14" s="13">
        <v>11</v>
      </c>
      <c r="B14" s="14" t="s">
        <v>38</v>
      </c>
      <c r="C14" s="21" t="s">
        <v>39</v>
      </c>
      <c r="D14" s="16" t="s">
        <v>40</v>
      </c>
      <c r="E14" s="17" t="s">
        <v>32</v>
      </c>
      <c r="F14" s="13">
        <v>12</v>
      </c>
      <c r="G14" s="18">
        <v>100</v>
      </c>
      <c r="H14" s="18">
        <f t="shared" si="0"/>
        <v>1200</v>
      </c>
      <c r="I14" s="19"/>
      <c r="J14" s="19">
        <f t="shared" si="1"/>
        <v>0</v>
      </c>
    </row>
    <row r="15" s="1" customFormat="1" ht="21" customHeight="1" spans="1:10">
      <c r="A15" s="13">
        <v>12</v>
      </c>
      <c r="B15" s="14" t="s">
        <v>41</v>
      </c>
      <c r="C15" s="21" t="s">
        <v>42</v>
      </c>
      <c r="D15" s="16" t="s">
        <v>40</v>
      </c>
      <c r="E15" s="17" t="s">
        <v>32</v>
      </c>
      <c r="F15" s="13">
        <v>1</v>
      </c>
      <c r="G15" s="18">
        <v>280</v>
      </c>
      <c r="H15" s="18">
        <f t="shared" si="0"/>
        <v>280</v>
      </c>
      <c r="I15" s="19"/>
      <c r="J15" s="19">
        <f t="shared" si="1"/>
        <v>0</v>
      </c>
    </row>
    <row r="16" s="2" customFormat="1" ht="16.8" customHeight="1" spans="1:10">
      <c r="A16" s="13">
        <v>13</v>
      </c>
      <c r="B16" s="20" t="s">
        <v>43</v>
      </c>
      <c r="C16" s="21" t="s">
        <v>44</v>
      </c>
      <c r="D16" s="16" t="s">
        <v>45</v>
      </c>
      <c r="E16" s="17" t="s">
        <v>32</v>
      </c>
      <c r="F16" s="13">
        <v>6</v>
      </c>
      <c r="G16" s="18">
        <v>260</v>
      </c>
      <c r="H16" s="18">
        <f t="shared" si="0"/>
        <v>1560</v>
      </c>
      <c r="I16" s="19"/>
      <c r="J16" s="19">
        <f t="shared" si="1"/>
        <v>0</v>
      </c>
    </row>
    <row r="17" s="2" customFormat="1" ht="16.8" customHeight="1" spans="1:11">
      <c r="A17" s="13">
        <v>14</v>
      </c>
      <c r="B17" s="20" t="s">
        <v>46</v>
      </c>
      <c r="C17" s="21" t="s">
        <v>47</v>
      </c>
      <c r="D17" s="16" t="s">
        <v>45</v>
      </c>
      <c r="E17" s="17" t="s">
        <v>32</v>
      </c>
      <c r="F17" s="13">
        <f>3*3</f>
        <v>9</v>
      </c>
      <c r="G17" s="18">
        <v>280</v>
      </c>
      <c r="H17" s="18">
        <f t="shared" si="0"/>
        <v>2520</v>
      </c>
      <c r="I17" s="19"/>
      <c r="J17" s="19">
        <f t="shared" si="1"/>
        <v>0</v>
      </c>
    </row>
    <row r="18" s="2" customFormat="1" ht="16.8" customHeight="1" spans="1:11">
      <c r="A18" s="13">
        <v>15</v>
      </c>
      <c r="B18" s="20" t="s">
        <v>48</v>
      </c>
      <c r="C18" s="21" t="s">
        <v>49</v>
      </c>
      <c r="D18" s="16" t="s">
        <v>50</v>
      </c>
      <c r="E18" s="17" t="s">
        <v>32</v>
      </c>
      <c r="F18" s="13">
        <v>3</v>
      </c>
      <c r="G18" s="18">
        <v>800</v>
      </c>
      <c r="H18" s="18">
        <f t="shared" si="0"/>
        <v>2400</v>
      </c>
      <c r="I18" s="19"/>
      <c r="J18" s="19">
        <f t="shared" si="1"/>
        <v>0</v>
      </c>
    </row>
    <row r="19" s="1" customFormat="1" ht="16.8" customHeight="1" spans="1:11">
      <c r="A19" s="13">
        <v>16</v>
      </c>
      <c r="B19" s="20" t="s">
        <v>51</v>
      </c>
      <c r="C19" s="21" t="s">
        <v>49</v>
      </c>
      <c r="D19" s="16" t="s">
        <v>50</v>
      </c>
      <c r="E19" s="17" t="s">
        <v>32</v>
      </c>
      <c r="F19" s="13">
        <f>3*3</f>
        <v>9</v>
      </c>
      <c r="G19" s="18">
        <v>1000</v>
      </c>
      <c r="H19" s="18">
        <f t="shared" si="0"/>
        <v>9000</v>
      </c>
      <c r="I19" s="19"/>
      <c r="J19" s="19">
        <f t="shared" si="1"/>
        <v>0</v>
      </c>
    </row>
    <row r="20" s="2" customFormat="1" ht="16.8" customHeight="1" spans="1:11">
      <c r="A20" s="13">
        <v>17</v>
      </c>
      <c r="B20" s="20" t="s">
        <v>52</v>
      </c>
      <c r="C20" s="21" t="s">
        <v>53</v>
      </c>
      <c r="D20" s="16" t="s">
        <v>54</v>
      </c>
      <c r="E20" s="17" t="s">
        <v>32</v>
      </c>
      <c r="F20" s="13">
        <v>12</v>
      </c>
      <c r="G20" s="18">
        <v>160</v>
      </c>
      <c r="H20" s="18">
        <f t="shared" si="0"/>
        <v>1920</v>
      </c>
      <c r="I20" s="19"/>
      <c r="J20" s="19">
        <f t="shared" si="1"/>
        <v>0</v>
      </c>
    </row>
    <row r="21" s="2" customFormat="1" ht="16.8" customHeight="1" spans="1:11">
      <c r="A21" s="13">
        <v>18</v>
      </c>
      <c r="B21" s="20" t="s">
        <v>55</v>
      </c>
      <c r="C21" s="21" t="s">
        <v>56</v>
      </c>
      <c r="D21" s="16" t="s">
        <v>54</v>
      </c>
      <c r="E21" s="17" t="s">
        <v>32</v>
      </c>
      <c r="F21" s="13">
        <v>36</v>
      </c>
      <c r="G21" s="18">
        <v>160</v>
      </c>
      <c r="H21" s="18">
        <f t="shared" si="0"/>
        <v>5760</v>
      </c>
      <c r="I21" s="19"/>
      <c r="J21" s="19">
        <f t="shared" si="1"/>
        <v>0</v>
      </c>
    </row>
    <row r="22" s="1" customFormat="1" ht="16.8" customHeight="1" spans="1:11">
      <c r="A22" s="13">
        <v>19</v>
      </c>
      <c r="B22" s="20" t="s">
        <v>57</v>
      </c>
      <c r="C22" s="21" t="s">
        <v>58</v>
      </c>
      <c r="D22" s="16" t="s">
        <v>54</v>
      </c>
      <c r="E22" s="17" t="s">
        <v>32</v>
      </c>
      <c r="F22" s="13">
        <v>12</v>
      </c>
      <c r="G22" s="18">
        <v>200</v>
      </c>
      <c r="H22" s="18">
        <f t="shared" si="0"/>
        <v>2400</v>
      </c>
      <c r="I22" s="19"/>
      <c r="J22" s="19">
        <f t="shared" si="1"/>
        <v>0</v>
      </c>
    </row>
    <row r="23" s="1" customFormat="1" ht="16.8" customHeight="1" spans="1:11">
      <c r="A23" s="13">
        <v>20</v>
      </c>
      <c r="B23" s="20" t="s">
        <v>59</v>
      </c>
      <c r="C23" s="21" t="s">
        <v>60</v>
      </c>
      <c r="D23" s="17" t="s">
        <v>61</v>
      </c>
      <c r="E23" s="17" t="s">
        <v>32</v>
      </c>
      <c r="F23" s="13">
        <v>3</v>
      </c>
      <c r="G23" s="18">
        <v>620</v>
      </c>
      <c r="H23" s="18">
        <f t="shared" si="0"/>
        <v>1860</v>
      </c>
      <c r="I23" s="19"/>
      <c r="J23" s="19">
        <f t="shared" si="1"/>
        <v>0</v>
      </c>
    </row>
    <row r="24" s="1" customFormat="1" ht="16.8" customHeight="1" spans="1:11">
      <c r="A24" s="13">
        <v>21</v>
      </c>
      <c r="B24" s="20" t="s">
        <v>62</v>
      </c>
      <c r="C24" s="23" t="s">
        <v>63</v>
      </c>
      <c r="D24" s="17" t="s">
        <v>61</v>
      </c>
      <c r="E24" s="17" t="s">
        <v>32</v>
      </c>
      <c r="F24" s="13">
        <v>2</v>
      </c>
      <c r="G24" s="18">
        <v>1100</v>
      </c>
      <c r="H24" s="18">
        <f t="shared" si="0"/>
        <v>2200</v>
      </c>
      <c r="I24" s="19"/>
      <c r="J24" s="19">
        <f t="shared" si="1"/>
        <v>0</v>
      </c>
    </row>
    <row r="25" s="1" customFormat="1" ht="16.8" customHeight="1" spans="1:11">
      <c r="A25" s="13">
        <v>22</v>
      </c>
      <c r="B25" s="20" t="s">
        <v>64</v>
      </c>
      <c r="C25" s="23" t="s">
        <v>65</v>
      </c>
      <c r="D25" s="17" t="s">
        <v>61</v>
      </c>
      <c r="E25" s="17" t="s">
        <v>32</v>
      </c>
      <c r="F25" s="13">
        <v>4</v>
      </c>
      <c r="G25" s="18">
        <v>1710</v>
      </c>
      <c r="H25" s="18">
        <f t="shared" si="0"/>
        <v>6840</v>
      </c>
      <c r="I25" s="19"/>
      <c r="J25" s="19">
        <f t="shared" si="1"/>
        <v>0</v>
      </c>
    </row>
    <row r="26" ht="30" customHeight="1" spans="1:11">
      <c r="A26" s="24" t="s">
        <v>66</v>
      </c>
      <c r="B26" s="13"/>
      <c r="C26" s="13"/>
      <c r="D26" s="13"/>
      <c r="E26" s="13"/>
      <c r="F26" s="13"/>
      <c r="G26" s="25">
        <f>+SUM(H4:H25)</f>
        <v>65950</v>
      </c>
      <c r="H26" s="25"/>
      <c r="I26" s="25"/>
      <c r="J26" s="25"/>
    </row>
    <row r="27" ht="25" customHeight="1" spans="1:11">
      <c r="A27" s="26" t="s">
        <v>67</v>
      </c>
      <c r="B27" s="27"/>
      <c r="C27" s="27"/>
      <c r="D27" s="27"/>
      <c r="E27" s="27"/>
      <c r="F27" s="27"/>
      <c r="G27" s="27"/>
      <c r="H27" s="27"/>
      <c r="I27" s="27"/>
      <c r="J27" s="28"/>
    </row>
    <row r="28" ht="25" customHeight="1" spans="1:11">
      <c r="A28" s="29" t="s">
        <v>68</v>
      </c>
      <c r="B28" s="30"/>
      <c r="C28" s="31"/>
      <c r="D28" s="31"/>
      <c r="E28" s="32" t="s">
        <v>69</v>
      </c>
      <c r="F28" s="32"/>
      <c r="G28" s="33">
        <f>SUM(J4:J25)</f>
        <v>0</v>
      </c>
      <c r="H28" s="33"/>
      <c r="I28" s="33"/>
      <c r="J28" s="34"/>
    </row>
    <row r="29" ht="28" customHeight="1" spans="1:11">
      <c r="A29" s="35" t="s">
        <v>70</v>
      </c>
      <c r="B29" s="36"/>
      <c r="C29" s="36"/>
      <c r="D29" s="36"/>
      <c r="E29" s="36"/>
      <c r="F29" s="36"/>
      <c r="G29" s="36"/>
      <c r="H29" s="36"/>
      <c r="I29" s="36"/>
      <c r="J29" s="37"/>
    </row>
    <row r="30" ht="105" customHeight="1" spans="1:11">
      <c r="A30" s="38" t="s">
        <v>71</v>
      </c>
      <c r="B30" s="38"/>
      <c r="C30" s="38"/>
      <c r="D30" s="38"/>
      <c r="E30" s="38"/>
      <c r="F30" s="38"/>
      <c r="G30" s="38"/>
      <c r="H30" s="38"/>
      <c r="I30" s="38"/>
      <c r="J30" s="38"/>
      <c r="K30" s="39"/>
    </row>
  </sheetData>
  <mergeCells count="14">
    <mergeCell ref="A1:J1"/>
    <mergeCell ref="D2:J2"/>
    <mergeCell ref="A26:F26"/>
    <mergeCell ref="G26:J26"/>
    <mergeCell ref="A27:J27"/>
    <mergeCell ref="A28:B28"/>
    <mergeCell ref="C28:D28"/>
    <mergeCell ref="E28:F28"/>
    <mergeCell ref="G28:J28"/>
    <mergeCell ref="A29:J29"/>
    <mergeCell ref="A30:J30"/>
    <mergeCell ref="A2:A3"/>
    <mergeCell ref="B2:B3"/>
    <mergeCell ref="C2:C3"/>
  </mergeCells>
  <conditionalFormatting sqref="B4:B25">
    <cfRule type="duplicateValues" dxfId="0" priority="1"/>
  </conditionalFormatting>
  <printOptions horizontalCentered="1"/>
  <pageMargins left="0.554861111111111" right="0.554861111111111" top="0.802777777777778" bottom="0.60625"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3C耗材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愚</cp:lastModifiedBy>
  <dcterms:created xsi:type="dcterms:W3CDTF">2023-05-17T03:45:00Z</dcterms:created>
  <dcterms:modified xsi:type="dcterms:W3CDTF">2025-12-11T08:28:45Z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1B456608A62C43688D840CC4028B1B37_11</vt:lpwstr>
  </property>
  <property fmtid="{D5CDD505-2E9C-101B-9397-08002B2CF9AE}" pid="3" name="KSOProductBuildVer">
    <vt:lpwstr>2052-12.1.0.24034</vt:lpwstr>
  </property>
  <property fmtid="{D5CDD505-2E9C-101B-9397-08002B2CF9AE}" pid="4" name="CalculationRule">
    <vt:i4>0</vt:i4>
  </property>
</Properties>
</file>